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8800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5" i="1" l="1"/>
  <c r="I100" i="1"/>
  <c r="I106" i="1" s="1"/>
  <c r="I50" i="1"/>
  <c r="G36" i="1" l="1"/>
  <c r="I25" i="1"/>
</calcChain>
</file>

<file path=xl/sharedStrings.xml><?xml version="1.0" encoding="utf-8"?>
<sst xmlns="http://schemas.openxmlformats.org/spreadsheetml/2006/main" count="207" uniqueCount="127">
  <si>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</si>
  <si>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</si>
  <si>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</si>
  <si>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</si>
  <si>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</si>
  <si>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</si>
  <si>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</si>
  <si>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</si>
  <si>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</si>
  <si>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</si>
  <si>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</si>
  <si>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</si>
  <si>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</si>
  <si>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 LOR TOTAL RECEBIDO JULHO  2019: R$: 77.043,10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</si>
  <si>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</si>
  <si>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</si>
  <si>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</si>
  <si>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</si>
  <si>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</si>
  <si>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APLICAÇÕESD FINANCEIRAS DOS REPASSES PÚBLICOS</t>
  </si>
  <si>
    <t>TOTAL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</si>
  <si>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</si>
  <si>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</si>
  <si>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 xml:space="preserve">importância total de R$ 77.043,10 (Setenta e Sete Mil, e Quarenta e Três Reais e Dez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</si>
  <si>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</si>
  <si>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</si>
  <si>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</si>
  <si>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</si>
  <si>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</si>
  <si>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OUTROS MATERIAIS DE CONSUMO</t>
  </si>
  <si>
    <t>ENCARGOS SOCIAIS /  PESSOAL</t>
  </si>
  <si>
    <t>29/07 À 01/08/2019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</si>
  <si>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</si>
  <si>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</si>
  <si>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</si>
  <si>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</si>
  <si>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</si>
  <si>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</si>
  <si>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</si>
  <si>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</si>
  <si>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</si>
  <si>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</si>
  <si>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</si>
  <si>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</si>
  <si>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N.F. 022.882</t>
  </si>
  <si>
    <t>SUPERMERCADO BUCHAIM LTDA</t>
  </si>
  <si>
    <t>PRODUTOS DE LIMPEZA/HIGIENE</t>
  </si>
  <si>
    <t>NFSe 21</t>
  </si>
  <si>
    <t>FABIO ADRIANO BUENO</t>
  </si>
  <si>
    <t>HONORÁRIOS CONTABEIS</t>
  </si>
  <si>
    <t>ENCARGOS SOCIAIS</t>
  </si>
  <si>
    <t>FUNDO DE GARANTIA POR TEMPO DE SERVIÇO</t>
  </si>
  <si>
    <t>FGTS</t>
  </si>
  <si>
    <t>GUIA DA PREVIDÊNCIA SOCIAL - GPS</t>
  </si>
  <si>
    <t>INSS</t>
  </si>
  <si>
    <t>RECIBO DE FÉRIAS</t>
  </si>
  <si>
    <t>ALESSANDRA FERNANDES DOMICIANO</t>
  </si>
  <si>
    <t>PAGTO REF. FÉRIAS 2019</t>
  </si>
  <si>
    <t>REGINA CELIA VERGILATO</t>
  </si>
  <si>
    <t>ROSILENI DA SILVA FERREIRA</t>
  </si>
  <si>
    <t>JOSÉ AUGUSTO DE OLIVEIRA</t>
  </si>
  <si>
    <t>N.F. 022.943</t>
  </si>
  <si>
    <t>SECRETARIA DA RECEITA FEDERAL DO BRASIL</t>
  </si>
  <si>
    <t>I.R.</t>
  </si>
  <si>
    <t>PIS</t>
  </si>
  <si>
    <t>NFS-e 10</t>
  </si>
  <si>
    <t>ODAIR DO PRADO VALÉRIO</t>
  </si>
  <si>
    <t>PRESTAÇÃO DE SERVIÇO</t>
  </si>
  <si>
    <t>Nº 098183</t>
  </si>
  <si>
    <t>COMERCIAL ZANCHETTA ASSIS EIRELI</t>
  </si>
  <si>
    <t>N.F. 012.725.404</t>
  </si>
  <si>
    <t>ENERGISA SUL-SULDESTE DISTRIBUIDORA DE ENERGIA S.A</t>
  </si>
  <si>
    <t>ENERGIA ELÉTRICA</t>
  </si>
  <si>
    <t>FATURA</t>
  </si>
  <si>
    <t>TELEFONICA BRASIL S.A</t>
  </si>
  <si>
    <t>TELEFONE</t>
  </si>
  <si>
    <t>CELULAR</t>
  </si>
  <si>
    <t>HOLERYT</t>
  </si>
  <si>
    <t>ADRIANA CORREA DA SILVA</t>
  </si>
  <si>
    <t>PAGTO DE FUNC. REF.  MÊS 07/2019</t>
  </si>
  <si>
    <t>AMANDA LARISSA LOPES PEREIRA</t>
  </si>
  <si>
    <t>ANA LÚCIA DE ALCÂNTARA SANTOS FRANÇA</t>
  </si>
  <si>
    <t>ANA PAULA PIROLO DUTTI</t>
  </si>
  <si>
    <t>ANATERCIO DIAS</t>
  </si>
  <si>
    <t>CAROLINE OLIVEIRA</t>
  </si>
  <si>
    <t>CELIA REGINA BELINI</t>
  </si>
  <si>
    <t>EDIVALDO APARECIDO DE JESUS</t>
  </si>
  <si>
    <t>ERICA CONCEIÇÃO DA SILVA LEITE</t>
  </si>
  <si>
    <t>EVA APARECIDA BARBOSA DAS N. MARCATTO</t>
  </si>
  <si>
    <t>FRANCISCA LUCIA DOS SANTOS</t>
  </si>
  <si>
    <t>GLAUCIANA NEGRINI DA SILVA</t>
  </si>
  <si>
    <t>JACKILINE MOREIRA DA SILVA BARREIROS DA MOTTA</t>
  </si>
  <si>
    <t>JULIA DOS SANTOS CARDOSO ROMEU</t>
  </si>
  <si>
    <t>MARCELA LUIZA DA SILVEIRA</t>
  </si>
  <si>
    <t>MARIA DE FATIMA CARLOS DE PAULA SILVEIRA</t>
  </si>
  <si>
    <t>MARIA DE FATIMA DE OLIVEIRA</t>
  </si>
  <si>
    <t>MARIO FERNANDES VIEIRA</t>
  </si>
  <si>
    <t>MICAELA FERREIRA</t>
  </si>
  <si>
    <t>REGINA CÉLIA VERGILATO</t>
  </si>
  <si>
    <t>ROSANA MARIA DA SILVA DALA POLLA</t>
  </si>
  <si>
    <t>ROSELI APARECIDA MARTINS</t>
  </si>
  <si>
    <t>ROSELI TALHAMENTO RIBEIRO</t>
  </si>
  <si>
    <t>SHEILA CORREIA  ESTEVO ALMEIDA</t>
  </si>
  <si>
    <t>SILVIA RIBEIRO DA COSTA</t>
  </si>
  <si>
    <t>SUELI VIEIRA MOTA VILELA</t>
  </si>
  <si>
    <t>VERA LÚCIA BRANCO</t>
  </si>
  <si>
    <t>Sub-total</t>
  </si>
  <si>
    <t>__________________________________________</t>
  </si>
  <si>
    <t>José Flávio Urbanetti</t>
  </si>
  <si>
    <t>Presidente</t>
  </si>
  <si>
    <t>N.F. 32683</t>
  </si>
  <si>
    <t>COMÉRCIO DE GÁS DONÁ DE C. MOTA LTDA</t>
  </si>
  <si>
    <t>GÁS</t>
  </si>
  <si>
    <t>N.F. 6384</t>
  </si>
  <si>
    <t>PAPERMOTA COM. DE PAPEIS E PRES. LTDA - ME</t>
  </si>
  <si>
    <t>MATERIAIS PEDAGÓGICO</t>
  </si>
  <si>
    <t>N.F. 414</t>
  </si>
  <si>
    <t>NELSON GUAZELLI CIA LTDA</t>
  </si>
  <si>
    <t>N.F. 8766</t>
  </si>
  <si>
    <t>AUTO POSTO 2 IRMÃOS</t>
  </si>
  <si>
    <t>DESP. COM VEÍCULOS</t>
  </si>
  <si>
    <t>N.F. 1.678</t>
  </si>
  <si>
    <t>SENAPACK EMBALAGENS LTDA - ME</t>
  </si>
  <si>
    <t>MATERIAIS DE CONSUMO</t>
  </si>
  <si>
    <t>17/07 À 17/08/2019</t>
  </si>
  <si>
    <t>1707 À 01/08/2019</t>
  </si>
  <si>
    <t>Cândido Mota ,16  de Agosto 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</si>
</sst>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10" fillId="0" borderId="12" xfId="1" applyNumberFormat="1" applyFont="1" applyBorder="1" applyAlignment="1">
      <alignment horizontal="left"/>
    </xf>
    <xf numFmtId="165" fontId="11" fillId="0" borderId="15" xfId="0" applyNumberFormat="1" applyFont="1" applyBorder="1" applyAlignment="1">
      <alignment horizontal="left"/>
    </xf>
    <xf numFmtId="165" fontId="11" fillId="0" borderId="12" xfId="0" applyNumberFormat="1" applyFont="1" applyBorder="1" applyAlignment="1">
      <alignment horizontal="left"/>
    </xf>
    <xf numFmtId="165" fontId="11" fillId="0" borderId="0" xfId="0" applyNumberFormat="1" applyFont="1" applyBorder="1" applyAlignment="1">
      <alignment horizontal="left"/>
    </xf>
    <xf numFmtId="14" fontId="10" fillId="0" borderId="12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165" fontId="11" fillId="0" borderId="2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44" fontId="12" fillId="0" borderId="0" xfId="1" applyFont="1" applyBorder="1" applyAlignment="1">
      <alignment horizontal="left"/>
    </xf>
    <xf numFmtId="165" fontId="10" fillId="0" borderId="12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 shrinkToFit="1"/>
    </xf>
    <xf numFmtId="1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left" vertical="distributed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 vertical="distributed" readingOrder="1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left" vertical="distributed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4" fontId="6" fillId="0" borderId="1" xfId="0" applyNumberFormat="1" applyFont="1" applyFill="1" applyBorder="1" applyAlignment="1">
      <alignment horizontal="left" vertical="distributed"/>
    </xf>
    <xf numFmtId="44" fontId="6" fillId="0" borderId="2" xfId="0" applyNumberFormat="1" applyFont="1" applyFill="1" applyBorder="1" applyAlignment="1">
      <alignment horizontal="left" vertical="distributed"/>
    </xf>
    <xf numFmtId="44" fontId="6" fillId="0" borderId="3" xfId="0" applyNumberFormat="1" applyFont="1" applyFill="1" applyBorder="1" applyAlignment="1">
      <alignment horizontal="left" vertical="distributed"/>
    </xf>
    <xf numFmtId="0" fontId="9" fillId="0" borderId="10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4" fontId="10" fillId="0" borderId="12" xfId="1" applyFont="1" applyBorder="1" applyAlignment="1">
      <alignment horizontal="left"/>
    </xf>
    <xf numFmtId="44" fontId="10" fillId="0" borderId="12" xfId="1" applyFont="1" applyBorder="1" applyAlignment="1">
      <alignment horizontal="left" shrinkToFit="1"/>
    </xf>
    <xf numFmtId="49" fontId="10" fillId="0" borderId="12" xfId="0" applyNumberFormat="1" applyFont="1" applyBorder="1" applyAlignment="1">
      <alignment horizontal="left"/>
    </xf>
    <xf numFmtId="44" fontId="3" fillId="0" borderId="12" xfId="1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44" fontId="10" fillId="0" borderId="12" xfId="1" applyFont="1" applyBorder="1" applyAlignment="1">
      <alignment horizontal="center"/>
    </xf>
    <xf numFmtId="0" fontId="11" fillId="0" borderId="13" xfId="0" applyFont="1" applyBorder="1" applyAlignment="1">
      <alignment horizontal="left" shrinkToFit="1"/>
    </xf>
    <xf numFmtId="0" fontId="11" fillId="0" borderId="14" xfId="0" applyFont="1" applyBorder="1" applyAlignment="1">
      <alignment horizontal="left" shrinkToFit="1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6" xfId="0" applyFont="1" applyBorder="1" applyAlignment="1">
      <alignment horizontal="left" shrinkToFit="1"/>
    </xf>
    <xf numFmtId="0" fontId="11" fillId="0" borderId="18" xfId="0" applyFont="1" applyBorder="1" applyAlignment="1">
      <alignment horizontal="left" shrinkToFit="1"/>
    </xf>
    <xf numFmtId="0" fontId="11" fillId="0" borderId="17" xfId="0" applyFont="1" applyBorder="1" applyAlignment="1">
      <alignment horizontal="left" shrinkToFit="1"/>
    </xf>
    <xf numFmtId="44" fontId="11" fillId="0" borderId="16" xfId="1" applyFont="1" applyBorder="1" applyAlignment="1">
      <alignment horizontal="left"/>
    </xf>
    <xf numFmtId="44" fontId="11" fillId="0" borderId="17" xfId="1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9" xfId="0" applyFont="1" applyBorder="1" applyAlignment="1">
      <alignment horizontal="left" shrinkToFit="1"/>
    </xf>
    <xf numFmtId="44" fontId="12" fillId="0" borderId="13" xfId="1" applyNumberFormat="1" applyFont="1" applyBorder="1" applyAlignment="1">
      <alignment horizontal="left"/>
    </xf>
    <xf numFmtId="44" fontId="12" fillId="0" borderId="14" xfId="1" applyNumberFormat="1" applyFont="1" applyBorder="1" applyAlignment="1">
      <alignment horizontal="left"/>
    </xf>
    <xf numFmtId="0" fontId="11" fillId="0" borderId="20" xfId="0" applyFont="1" applyBorder="1" applyAlignment="1">
      <alignment horizontal="left" shrinkToFit="1"/>
    </xf>
    <xf numFmtId="0" fontId="10" fillId="0" borderId="13" xfId="0" applyFont="1" applyBorder="1" applyAlignment="1">
      <alignment horizontal="left" shrinkToFit="1"/>
    </xf>
    <xf numFmtId="0" fontId="10" fillId="0" borderId="19" xfId="0" applyFont="1" applyBorder="1" applyAlignment="1">
      <alignment horizontal="left" shrinkToFit="1"/>
    </xf>
    <xf numFmtId="0" fontId="10" fillId="0" borderId="14" xfId="0" applyFont="1" applyBorder="1" applyAlignment="1">
      <alignment horizontal="left" shrinkToFit="1"/>
    </xf>
    <xf numFmtId="44" fontId="3" fillId="0" borderId="13" xfId="1" applyFont="1" applyBorder="1" applyAlignment="1">
      <alignment horizontal="left"/>
    </xf>
    <xf numFmtId="44" fontId="3" fillId="0" borderId="14" xfId="1" applyFont="1" applyBorder="1" applyAlignment="1">
      <alignment horizontal="left"/>
    </xf>
    <xf numFmtId="0" fontId="10" fillId="0" borderId="22" xfId="0" applyFont="1" applyBorder="1" applyAlignment="1">
      <alignment horizontal="left" shrinkToFit="1"/>
    </xf>
    <xf numFmtId="44" fontId="12" fillId="0" borderId="13" xfId="1" applyFont="1" applyBorder="1" applyAlignment="1">
      <alignment horizontal="left"/>
    </xf>
    <xf numFmtId="44" fontId="12" fillId="0" borderId="14" xfId="1" applyFont="1" applyBorder="1" applyAlignment="1">
      <alignment horizontal="left"/>
    </xf>
    <xf numFmtId="0" fontId="10" fillId="0" borderId="21" xfId="0" applyFont="1" applyBorder="1" applyAlignment="1">
      <alignment horizontal="left" shrinkToFit="1"/>
    </xf>
    <xf numFmtId="0" fontId="11" fillId="0" borderId="12" xfId="0" applyFont="1" applyBorder="1" applyAlignment="1">
      <alignment horizontal="left" shrinkToFit="1"/>
    </xf>
    <xf numFmtId="0" fontId="10" fillId="0" borderId="12" xfId="0" applyFont="1" applyBorder="1" applyAlignment="1">
      <alignment horizontal="left" shrinkToFit="1"/>
    </xf>
    <xf numFmtId="0" fontId="11" fillId="0" borderId="23" xfId="0" applyFont="1" applyBorder="1" applyAlignment="1">
      <alignment horizontal="left" shrinkToFit="1"/>
    </xf>
    <xf numFmtId="44" fontId="12" fillId="0" borderId="16" xfId="1" applyFont="1" applyBorder="1" applyAlignment="1">
      <alignment horizontal="left"/>
    </xf>
    <xf numFmtId="44" fontId="12" fillId="0" borderId="17" xfId="1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44" fontId="12" fillId="0" borderId="12" xfId="1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15" xfId="0" applyFont="1" applyBorder="1" applyAlignment="1">
      <alignment horizontal="left" shrinkToFit="1"/>
    </xf>
    <xf numFmtId="44" fontId="12" fillId="0" borderId="15" xfId="1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44" fontId="12" fillId="0" borderId="12" xfId="1" applyNumberFormat="1" applyFont="1" applyBorder="1" applyAlignment="1">
      <alignment horizontal="left"/>
    </xf>
    <xf numFmtId="0" fontId="11" fillId="0" borderId="28" xfId="0" applyFont="1" applyBorder="1" applyAlignment="1">
      <alignment horizontal="left" shrinkToFit="1"/>
    </xf>
    <xf numFmtId="165" fontId="10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shrinkToFit="1"/>
    </xf>
    <xf numFmtId="0" fontId="11" fillId="0" borderId="0" xfId="0" applyFont="1" applyBorder="1" applyAlignment="1">
      <alignment horizontal="left" shrinkToFit="1"/>
    </xf>
    <xf numFmtId="44" fontId="11" fillId="0" borderId="0" xfId="1" applyFont="1" applyBorder="1" applyAlignment="1">
      <alignment horizontal="distributed"/>
    </xf>
    <xf numFmtId="0" fontId="4" fillId="0" borderId="13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44" fontId="4" fillId="0" borderId="13" xfId="0" applyNumberFormat="1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44" fontId="13" fillId="0" borderId="12" xfId="0" applyNumberFormat="1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44" fontId="9" fillId="0" borderId="13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4" xfId="0" applyBorder="1" applyAlignment="1">
      <alignment horizontal="left"/>
    </xf>
    <xf numFmtId="44" fontId="10" fillId="0" borderId="12" xfId="1" applyFont="1" applyBorder="1" applyAlignment="1">
      <alignment horizontal="right"/>
    </xf>
    <xf numFmtId="0" fontId="11" fillId="0" borderId="25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7" xfId="0" applyFont="1" applyBorder="1" applyAlignment="1">
      <alignment horizontal="left" shrinkToFi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14"/>
  <sheetViews>
    <sheetView tabSelected="1" view="pageLayout" zoomScaleNormal="100" workbookViewId="0">
      <selection activeCell="A4" sqref="A4:J114"/>
    </sheetView>
  </sheetViews>
  <sheetFormatPr defaultRowHeight="15" x14ac:dyDescent="0.25"/>
  <sheetData>
    <row r="4" spans="1:10" x14ac:dyDescent="0.25">
      <c r="A4" s="17" t="s">
        <v>0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 t="s">
        <v>2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8" t="s">
        <v>3</v>
      </c>
      <c r="B8" s="18"/>
      <c r="C8" s="18"/>
      <c r="D8" s="18"/>
      <c r="E8" s="18"/>
      <c r="F8" s="18"/>
      <c r="G8" s="18"/>
      <c r="H8" s="18"/>
      <c r="I8" s="18"/>
      <c r="J8" s="18"/>
    </row>
    <row r="10" spans="1:10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</row>
    <row r="11" spans="1:10" x14ac:dyDescent="0.25">
      <c r="A11" s="2" t="s">
        <v>5</v>
      </c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2" t="s">
        <v>6</v>
      </c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2" t="s">
        <v>7</v>
      </c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 t="s">
        <v>9</v>
      </c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 t="s">
        <v>10</v>
      </c>
      <c r="B16" s="2"/>
      <c r="C16" s="2"/>
      <c r="D16" s="2"/>
      <c r="E16" s="2"/>
      <c r="F16" s="2"/>
      <c r="G16" s="2"/>
      <c r="H16" s="2"/>
      <c r="I16" s="2"/>
    </row>
    <row r="17" spans="1:10" x14ac:dyDescent="0.25">
      <c r="A17" s="2" t="s">
        <v>11</v>
      </c>
      <c r="B17" s="2"/>
      <c r="C17" s="2"/>
      <c r="D17" s="2"/>
      <c r="E17" s="2"/>
      <c r="F17" s="2"/>
      <c r="G17" s="2"/>
      <c r="H17" s="2"/>
      <c r="I17" s="2"/>
    </row>
    <row r="18" spans="1:10" x14ac:dyDescent="0.25">
      <c r="A18" s="2" t="s">
        <v>12</v>
      </c>
      <c r="B18" s="2"/>
      <c r="C18" s="2"/>
      <c r="D18" s="2"/>
      <c r="E18" s="2"/>
      <c r="F18" s="2"/>
      <c r="G18" s="2"/>
      <c r="H18" s="2"/>
      <c r="I18" s="2"/>
    </row>
    <row r="19" spans="1:10" x14ac:dyDescent="0.25">
      <c r="A19" s="2" t="s">
        <v>13</v>
      </c>
      <c r="B19" s="2"/>
      <c r="C19" s="2"/>
      <c r="D19" s="2"/>
      <c r="E19" s="2"/>
      <c r="F19" s="2"/>
      <c r="G19" s="2"/>
      <c r="H19" s="2"/>
      <c r="I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10" x14ac:dyDescent="0.25">
      <c r="A21" s="19" t="s">
        <v>14</v>
      </c>
      <c r="B21" s="20"/>
      <c r="C21" s="20"/>
      <c r="D21" s="20"/>
      <c r="E21" s="20"/>
      <c r="F21" s="20"/>
      <c r="G21" s="20"/>
      <c r="H21" s="20"/>
      <c r="I21" s="20"/>
      <c r="J21" s="21"/>
    </row>
    <row r="22" spans="1:10" x14ac:dyDescent="0.25">
      <c r="A22" s="22" t="s">
        <v>15</v>
      </c>
      <c r="B22" s="23"/>
      <c r="C22" s="22" t="s">
        <v>16</v>
      </c>
      <c r="D22" s="24"/>
      <c r="E22" s="23"/>
      <c r="F22" s="22" t="s">
        <v>17</v>
      </c>
      <c r="G22" s="24"/>
      <c r="H22" s="23"/>
      <c r="I22" s="25" t="s">
        <v>18</v>
      </c>
      <c r="J22" s="26"/>
    </row>
    <row r="23" spans="1:10" x14ac:dyDescent="0.25">
      <c r="A23" s="34">
        <v>77043.100000000006</v>
      </c>
      <c r="B23" s="35"/>
      <c r="C23" s="36">
        <v>1</v>
      </c>
      <c r="D23" s="37"/>
      <c r="E23" s="38"/>
      <c r="F23" s="39">
        <v>43665</v>
      </c>
      <c r="G23" s="37"/>
      <c r="H23" s="38"/>
      <c r="I23" s="30">
        <v>77073.100000000006</v>
      </c>
      <c r="J23" s="31"/>
    </row>
    <row r="24" spans="1:10" x14ac:dyDescent="0.25">
      <c r="A24" s="27" t="s">
        <v>19</v>
      </c>
      <c r="B24" s="28"/>
      <c r="C24" s="28"/>
      <c r="D24" s="28"/>
      <c r="E24" s="28"/>
      <c r="F24" s="28"/>
      <c r="G24" s="28"/>
      <c r="H24" s="29"/>
      <c r="I24" s="30">
        <v>0</v>
      </c>
      <c r="J24" s="31"/>
    </row>
    <row r="25" spans="1:10" x14ac:dyDescent="0.25">
      <c r="A25" s="27" t="s">
        <v>20</v>
      </c>
      <c r="B25" s="28"/>
      <c r="C25" s="28"/>
      <c r="D25" s="28"/>
      <c r="E25" s="28"/>
      <c r="F25" s="28"/>
      <c r="G25" s="28"/>
      <c r="H25" s="29"/>
      <c r="I25" s="30">
        <f>SUM(I23:I24)</f>
        <v>77073.100000000006</v>
      </c>
      <c r="J25" s="31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0" x14ac:dyDescent="0.25">
      <c r="A27" s="32" t="s">
        <v>21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0" x14ac:dyDescent="0.25">
      <c r="A28" s="32" t="s">
        <v>22</v>
      </c>
      <c r="B28" s="32"/>
      <c r="C28" s="32"/>
      <c r="D28" s="32"/>
      <c r="E28" s="32"/>
      <c r="F28" s="32"/>
      <c r="G28" s="32"/>
      <c r="H28" s="32"/>
      <c r="I28" s="32"/>
      <c r="J28" s="32"/>
    </row>
    <row r="29" spans="1:10" x14ac:dyDescent="0.25">
      <c r="A29" s="33" t="s">
        <v>23</v>
      </c>
      <c r="B29" s="33"/>
      <c r="C29" s="33"/>
      <c r="D29" s="33"/>
      <c r="E29" s="33"/>
      <c r="F29" s="33"/>
      <c r="G29" s="33"/>
      <c r="H29" s="33"/>
      <c r="I29" s="33"/>
      <c r="J29" s="33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19" t="s">
        <v>24</v>
      </c>
      <c r="B31" s="20"/>
      <c r="C31" s="20"/>
      <c r="D31" s="20"/>
      <c r="E31" s="20"/>
      <c r="F31" s="20"/>
      <c r="G31" s="20"/>
      <c r="H31" s="20"/>
      <c r="I31" s="20"/>
      <c r="J31" s="21"/>
    </row>
    <row r="32" spans="1:10" x14ac:dyDescent="0.25">
      <c r="A32" s="47" t="s">
        <v>25</v>
      </c>
      <c r="B32" s="48"/>
      <c r="C32" s="48"/>
      <c r="D32" s="49" t="s">
        <v>26</v>
      </c>
      <c r="E32" s="49"/>
      <c r="F32" s="49"/>
      <c r="G32" s="49" t="s">
        <v>27</v>
      </c>
      <c r="H32" s="49"/>
      <c r="I32" s="49"/>
      <c r="J32" s="50"/>
    </row>
    <row r="33" spans="1:10" x14ac:dyDescent="0.25">
      <c r="A33" s="40" t="s">
        <v>28</v>
      </c>
      <c r="B33" s="40"/>
      <c r="C33" s="40"/>
      <c r="D33" s="42" t="s">
        <v>124</v>
      </c>
      <c r="E33" s="42"/>
      <c r="F33" s="42"/>
      <c r="G33" s="43">
        <v>4813.01</v>
      </c>
      <c r="H33" s="43"/>
      <c r="I33" s="43"/>
      <c r="J33" s="43"/>
    </row>
    <row r="34" spans="1:10" x14ac:dyDescent="0.25">
      <c r="A34" s="40" t="s">
        <v>29</v>
      </c>
      <c r="B34" s="40"/>
      <c r="C34" s="40"/>
      <c r="D34" s="41" t="s">
        <v>125</v>
      </c>
      <c r="E34" s="42"/>
      <c r="F34" s="42"/>
      <c r="G34" s="43">
        <v>1949.57</v>
      </c>
      <c r="H34" s="43"/>
      <c r="I34" s="43"/>
      <c r="J34" s="43"/>
    </row>
    <row r="35" spans="1:10" x14ac:dyDescent="0.25">
      <c r="A35" s="44" t="s">
        <v>30</v>
      </c>
      <c r="B35" s="44"/>
      <c r="C35" s="44"/>
      <c r="D35" s="45" t="s">
        <v>31</v>
      </c>
      <c r="E35" s="42"/>
      <c r="F35" s="42"/>
      <c r="G35" s="46">
        <v>60831.01</v>
      </c>
      <c r="H35" s="46"/>
      <c r="I35" s="46"/>
      <c r="J35" s="46"/>
    </row>
    <row r="36" spans="1:10" x14ac:dyDescent="0.25">
      <c r="A36" s="51"/>
      <c r="B36" s="51"/>
      <c r="C36" s="51"/>
      <c r="D36" s="51"/>
      <c r="E36" s="51"/>
      <c r="F36" s="51"/>
      <c r="G36" s="61">
        <f>SUM(G33:G35)</f>
        <v>67593.59</v>
      </c>
      <c r="H36" s="62"/>
      <c r="I36" s="62"/>
      <c r="J36" s="63"/>
    </row>
    <row r="37" spans="1:10" x14ac:dyDescent="0.25">
      <c r="A37" s="51" t="s">
        <v>32</v>
      </c>
      <c r="B37" s="51"/>
      <c r="C37" s="51"/>
      <c r="D37" s="51"/>
      <c r="E37" s="51"/>
      <c r="F37" s="51"/>
      <c r="G37" s="52">
        <v>0</v>
      </c>
      <c r="H37" s="52"/>
      <c r="I37" s="52"/>
      <c r="J37" s="52"/>
    </row>
    <row r="38" spans="1:10" x14ac:dyDescent="0.25">
      <c r="A38" s="51" t="s">
        <v>33</v>
      </c>
      <c r="B38" s="51"/>
      <c r="C38" s="51"/>
      <c r="D38" s="51"/>
      <c r="E38" s="51"/>
      <c r="F38" s="51"/>
      <c r="G38" s="52">
        <v>0</v>
      </c>
      <c r="H38" s="52"/>
      <c r="I38" s="52"/>
      <c r="J38" s="52"/>
    </row>
    <row r="39" spans="1:10" x14ac:dyDescent="0.25">
      <c r="A39" s="51" t="s">
        <v>34</v>
      </c>
      <c r="B39" s="51"/>
      <c r="C39" s="51"/>
      <c r="D39" s="51"/>
      <c r="E39" s="51"/>
      <c r="F39" s="51"/>
      <c r="G39" s="52">
        <v>0</v>
      </c>
      <c r="H39" s="52"/>
      <c r="I39" s="52"/>
      <c r="J39" s="52"/>
    </row>
    <row r="40" spans="1:10" x14ac:dyDescent="0.25">
      <c r="A40" s="3"/>
      <c r="B40" s="3"/>
      <c r="C40" s="3"/>
      <c r="D40" s="3"/>
      <c r="E40" s="3"/>
      <c r="F40" s="3"/>
      <c r="H40" s="3"/>
      <c r="I40" s="3"/>
      <c r="J40" s="3"/>
    </row>
    <row r="41" spans="1:10" x14ac:dyDescent="0.25">
      <c r="A41" s="53" t="s">
        <v>35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10" x14ac:dyDescent="0.25">
      <c r="A44" s="5" t="s">
        <v>36</v>
      </c>
      <c r="B44" s="54" t="s">
        <v>37</v>
      </c>
      <c r="C44" s="55"/>
      <c r="D44" s="56" t="s">
        <v>38</v>
      </c>
      <c r="E44" s="57"/>
      <c r="F44" s="58"/>
      <c r="G44" s="59" t="s">
        <v>39</v>
      </c>
      <c r="H44" s="60"/>
      <c r="I44" s="56" t="s">
        <v>40</v>
      </c>
      <c r="J44" s="58"/>
    </row>
    <row r="45" spans="1:10" x14ac:dyDescent="0.25">
      <c r="A45" s="6" t="s">
        <v>41</v>
      </c>
      <c r="B45" s="64" t="s">
        <v>42</v>
      </c>
      <c r="C45" s="65"/>
      <c r="D45" s="66"/>
      <c r="E45" s="67"/>
      <c r="F45" s="68"/>
      <c r="G45" s="69" t="s">
        <v>43</v>
      </c>
      <c r="H45" s="70"/>
      <c r="I45" s="66"/>
      <c r="J45" s="68"/>
    </row>
    <row r="46" spans="1:10" x14ac:dyDescent="0.25">
      <c r="A46" s="11">
        <v>43663</v>
      </c>
      <c r="B46" s="102" t="s">
        <v>110</v>
      </c>
      <c r="C46" s="102"/>
      <c r="D46" s="75" t="s">
        <v>111</v>
      </c>
      <c r="E46" s="75"/>
      <c r="F46" s="75"/>
      <c r="G46" s="73" t="s">
        <v>112</v>
      </c>
      <c r="H46" s="73"/>
      <c r="I46" s="76">
        <v>256</v>
      </c>
      <c r="J46" s="76"/>
    </row>
    <row r="47" spans="1:10" x14ac:dyDescent="0.25">
      <c r="A47" s="11">
        <v>43663</v>
      </c>
      <c r="B47" s="102" t="s">
        <v>113</v>
      </c>
      <c r="C47" s="102"/>
      <c r="D47" s="102" t="s">
        <v>114</v>
      </c>
      <c r="E47" s="102"/>
      <c r="F47" s="102"/>
      <c r="G47" s="73" t="s">
        <v>115</v>
      </c>
      <c r="H47" s="73"/>
      <c r="I47" s="134">
        <v>140.28</v>
      </c>
      <c r="J47" s="134"/>
    </row>
    <row r="48" spans="1:10" x14ac:dyDescent="0.25">
      <c r="A48" s="11">
        <v>43664</v>
      </c>
      <c r="B48" s="102" t="s">
        <v>116</v>
      </c>
      <c r="C48" s="102"/>
      <c r="D48" s="75" t="s">
        <v>117</v>
      </c>
      <c r="E48" s="75"/>
      <c r="F48" s="75"/>
      <c r="G48" s="72" t="s">
        <v>46</v>
      </c>
      <c r="H48" s="72"/>
      <c r="I48" s="76">
        <v>82</v>
      </c>
      <c r="J48" s="76"/>
    </row>
    <row r="49" spans="1:10" x14ac:dyDescent="0.25">
      <c r="A49" s="11">
        <v>43665</v>
      </c>
      <c r="B49" s="102" t="s">
        <v>118</v>
      </c>
      <c r="C49" s="102"/>
      <c r="D49" s="75" t="s">
        <v>119</v>
      </c>
      <c r="E49" s="75"/>
      <c r="F49" s="75"/>
      <c r="G49" s="73" t="s">
        <v>120</v>
      </c>
      <c r="H49" s="73"/>
      <c r="I49" s="76">
        <v>478</v>
      </c>
      <c r="J49" s="76"/>
    </row>
    <row r="50" spans="1:10" x14ac:dyDescent="0.25">
      <c r="A50" s="126" t="s">
        <v>106</v>
      </c>
      <c r="B50" s="127"/>
      <c r="C50" s="127"/>
      <c r="D50" s="127"/>
      <c r="E50" s="127"/>
      <c r="F50" s="127"/>
      <c r="G50" s="127"/>
      <c r="H50" s="128"/>
      <c r="I50" s="129">
        <f>SUM(I46:I49)</f>
        <v>956.28</v>
      </c>
      <c r="J50" s="130"/>
    </row>
    <row r="54" spans="1:10" x14ac:dyDescent="0.25">
      <c r="A54" s="16">
        <v>43665</v>
      </c>
      <c r="B54" s="75" t="s">
        <v>121</v>
      </c>
      <c r="C54" s="75"/>
      <c r="D54" s="75" t="s">
        <v>122</v>
      </c>
      <c r="E54" s="75"/>
      <c r="F54" s="75"/>
      <c r="G54" s="75" t="s">
        <v>123</v>
      </c>
      <c r="H54" s="75"/>
      <c r="I54" s="76">
        <v>307</v>
      </c>
      <c r="J54" s="76"/>
    </row>
    <row r="55" spans="1:10" x14ac:dyDescent="0.25">
      <c r="A55" s="7">
        <v>43671</v>
      </c>
      <c r="B55" s="71" t="s">
        <v>44</v>
      </c>
      <c r="C55" s="71"/>
      <c r="D55" s="72" t="s">
        <v>45</v>
      </c>
      <c r="E55" s="72"/>
      <c r="F55" s="72"/>
      <c r="G55" s="72" t="s">
        <v>46</v>
      </c>
      <c r="H55" s="72"/>
      <c r="I55" s="71">
        <v>180.54</v>
      </c>
      <c r="J55" s="71"/>
    </row>
    <row r="56" spans="1:10" x14ac:dyDescent="0.25">
      <c r="A56" s="7">
        <v>43675</v>
      </c>
      <c r="B56" s="72" t="s">
        <v>47</v>
      </c>
      <c r="C56" s="72"/>
      <c r="D56" s="72" t="s">
        <v>48</v>
      </c>
      <c r="E56" s="72"/>
      <c r="F56" s="72"/>
      <c r="G56" s="77" t="s">
        <v>49</v>
      </c>
      <c r="H56" s="78"/>
      <c r="I56" s="71">
        <v>998</v>
      </c>
      <c r="J56" s="71"/>
    </row>
    <row r="57" spans="1:10" x14ac:dyDescent="0.25">
      <c r="A57" s="8">
        <v>43675</v>
      </c>
      <c r="B57" s="79" t="s">
        <v>50</v>
      </c>
      <c r="C57" s="80"/>
      <c r="D57" s="81" t="s">
        <v>51</v>
      </c>
      <c r="E57" s="82"/>
      <c r="F57" s="83"/>
      <c r="G57" s="81" t="s">
        <v>52</v>
      </c>
      <c r="H57" s="83"/>
      <c r="I57" s="84">
        <v>5067.8999999999996</v>
      </c>
      <c r="J57" s="85"/>
    </row>
    <row r="58" spans="1:10" x14ac:dyDescent="0.25">
      <c r="A58" s="7">
        <v>43706</v>
      </c>
      <c r="B58" s="72" t="s">
        <v>50</v>
      </c>
      <c r="C58" s="72"/>
      <c r="D58" s="72" t="s">
        <v>53</v>
      </c>
      <c r="E58" s="72"/>
      <c r="F58" s="72"/>
      <c r="G58" s="72" t="s">
        <v>54</v>
      </c>
      <c r="H58" s="72"/>
      <c r="I58" s="74">
        <v>3871.08</v>
      </c>
      <c r="J58" s="74"/>
    </row>
    <row r="59" spans="1:10" x14ac:dyDescent="0.25">
      <c r="A59" s="7">
        <v>43676</v>
      </c>
      <c r="B59" s="72" t="s">
        <v>55</v>
      </c>
      <c r="C59" s="72"/>
      <c r="D59" s="72" t="s">
        <v>56</v>
      </c>
      <c r="E59" s="72"/>
      <c r="F59" s="72"/>
      <c r="G59" s="91" t="s">
        <v>57</v>
      </c>
      <c r="H59" s="91"/>
      <c r="I59" s="74">
        <v>2390.84</v>
      </c>
      <c r="J59" s="74"/>
    </row>
    <row r="60" spans="1:10" x14ac:dyDescent="0.25">
      <c r="A60" s="7">
        <v>43676</v>
      </c>
      <c r="B60" s="72" t="s">
        <v>55</v>
      </c>
      <c r="C60" s="72"/>
      <c r="D60" s="72" t="s">
        <v>58</v>
      </c>
      <c r="E60" s="72"/>
      <c r="F60" s="72"/>
      <c r="G60" s="72" t="s">
        <v>57</v>
      </c>
      <c r="H60" s="72"/>
      <c r="I60" s="74">
        <v>2023.84</v>
      </c>
      <c r="J60" s="74"/>
    </row>
    <row r="61" spans="1:10" x14ac:dyDescent="0.25">
      <c r="A61" s="7">
        <v>43676</v>
      </c>
      <c r="B61" s="72" t="s">
        <v>55</v>
      </c>
      <c r="C61" s="72"/>
      <c r="D61" s="71" t="s">
        <v>59</v>
      </c>
      <c r="E61" s="71"/>
      <c r="F61" s="71"/>
      <c r="G61" s="72" t="s">
        <v>57</v>
      </c>
      <c r="H61" s="72"/>
      <c r="I61" s="74">
        <v>2023.84</v>
      </c>
      <c r="J61" s="74"/>
    </row>
    <row r="62" spans="1:10" x14ac:dyDescent="0.25">
      <c r="A62" s="9">
        <v>43676</v>
      </c>
      <c r="B62" s="86" t="s">
        <v>55</v>
      </c>
      <c r="C62" s="87"/>
      <c r="D62" s="77" t="s">
        <v>60</v>
      </c>
      <c r="E62" s="88"/>
      <c r="F62" s="78"/>
      <c r="G62" s="77" t="s">
        <v>57</v>
      </c>
      <c r="H62" s="78"/>
      <c r="I62" s="89">
        <v>2480.66</v>
      </c>
      <c r="J62" s="90"/>
    </row>
    <row r="63" spans="1:10" x14ac:dyDescent="0.25">
      <c r="A63" s="9">
        <v>43677</v>
      </c>
      <c r="B63" s="86" t="s">
        <v>61</v>
      </c>
      <c r="C63" s="87"/>
      <c r="D63" s="77" t="s">
        <v>45</v>
      </c>
      <c r="E63" s="88"/>
      <c r="F63" s="78"/>
      <c r="G63" s="77" t="s">
        <v>46</v>
      </c>
      <c r="H63" s="78"/>
      <c r="I63" s="98">
        <v>284.47000000000003</v>
      </c>
      <c r="J63" s="99"/>
    </row>
    <row r="64" spans="1:10" x14ac:dyDescent="0.25">
      <c r="A64" s="9">
        <v>43677</v>
      </c>
      <c r="B64" s="100" t="s">
        <v>50</v>
      </c>
      <c r="C64" s="100"/>
      <c r="D64" s="100" t="s">
        <v>62</v>
      </c>
      <c r="E64" s="100"/>
      <c r="F64" s="100"/>
      <c r="G64" s="101" t="s">
        <v>63</v>
      </c>
      <c r="H64" s="101"/>
      <c r="I64" s="95">
        <v>246.95</v>
      </c>
      <c r="J64" s="96"/>
    </row>
    <row r="65" spans="1:10" x14ac:dyDescent="0.25">
      <c r="A65" s="9">
        <v>43677</v>
      </c>
      <c r="B65" s="86" t="s">
        <v>50</v>
      </c>
      <c r="C65" s="87"/>
      <c r="D65" s="92" t="s">
        <v>62</v>
      </c>
      <c r="E65" s="93"/>
      <c r="F65" s="94"/>
      <c r="G65" s="77" t="s">
        <v>64</v>
      </c>
      <c r="H65" s="78"/>
      <c r="I65" s="95">
        <v>600.79999999999995</v>
      </c>
      <c r="J65" s="96"/>
    </row>
    <row r="66" spans="1:10" x14ac:dyDescent="0.25">
      <c r="A66" s="9">
        <v>43678</v>
      </c>
      <c r="B66" s="97" t="s">
        <v>65</v>
      </c>
      <c r="C66" s="97"/>
      <c r="D66" s="97" t="s">
        <v>66</v>
      </c>
      <c r="E66" s="97"/>
      <c r="F66" s="97"/>
      <c r="G66" s="91" t="s">
        <v>67</v>
      </c>
      <c r="H66" s="91"/>
      <c r="I66" s="95">
        <v>3000</v>
      </c>
      <c r="J66" s="96"/>
    </row>
    <row r="67" spans="1:10" x14ac:dyDescent="0.25">
      <c r="A67" s="9">
        <v>43678</v>
      </c>
      <c r="B67" s="102" t="s">
        <v>68</v>
      </c>
      <c r="C67" s="102"/>
      <c r="D67" s="102" t="s">
        <v>69</v>
      </c>
      <c r="E67" s="102"/>
      <c r="F67" s="102"/>
      <c r="G67" s="101" t="s">
        <v>46</v>
      </c>
      <c r="H67" s="101"/>
      <c r="I67" s="74">
        <v>477.28</v>
      </c>
      <c r="J67" s="74"/>
    </row>
    <row r="68" spans="1:10" x14ac:dyDescent="0.25">
      <c r="A68" s="9">
        <v>43679</v>
      </c>
      <c r="B68" s="102" t="s">
        <v>70</v>
      </c>
      <c r="C68" s="102"/>
      <c r="D68" s="102" t="s">
        <v>71</v>
      </c>
      <c r="E68" s="102"/>
      <c r="F68" s="102"/>
      <c r="G68" s="101" t="s">
        <v>72</v>
      </c>
      <c r="H68" s="101"/>
      <c r="I68" s="74">
        <v>415.54</v>
      </c>
      <c r="J68" s="74"/>
    </row>
    <row r="69" spans="1:10" x14ac:dyDescent="0.25">
      <c r="A69" s="9">
        <v>43689</v>
      </c>
      <c r="B69" s="102" t="s">
        <v>73</v>
      </c>
      <c r="C69" s="102"/>
      <c r="D69" s="102" t="s">
        <v>74</v>
      </c>
      <c r="E69" s="102"/>
      <c r="F69" s="102"/>
      <c r="G69" s="101" t="s">
        <v>75</v>
      </c>
      <c r="H69" s="101"/>
      <c r="I69" s="74">
        <v>115.47</v>
      </c>
      <c r="J69" s="74"/>
    </row>
    <row r="70" spans="1:10" x14ac:dyDescent="0.25">
      <c r="A70" s="9">
        <v>43694</v>
      </c>
      <c r="B70" s="102" t="s">
        <v>73</v>
      </c>
      <c r="C70" s="102"/>
      <c r="D70" s="102" t="s">
        <v>74</v>
      </c>
      <c r="E70" s="102"/>
      <c r="F70" s="102"/>
      <c r="G70" s="101" t="s">
        <v>76</v>
      </c>
      <c r="H70" s="101"/>
      <c r="I70" s="74">
        <v>28</v>
      </c>
      <c r="J70" s="74"/>
    </row>
    <row r="71" spans="1:10" x14ac:dyDescent="0.25">
      <c r="A71" s="9">
        <v>43678</v>
      </c>
      <c r="B71" s="86" t="s">
        <v>77</v>
      </c>
      <c r="C71" s="87"/>
      <c r="D71" s="79" t="s">
        <v>78</v>
      </c>
      <c r="E71" s="106"/>
      <c r="F71" s="80"/>
      <c r="G71" s="103" t="s">
        <v>79</v>
      </c>
      <c r="H71" s="103"/>
      <c r="I71" s="98">
        <v>1822.73</v>
      </c>
      <c r="J71" s="99"/>
    </row>
    <row r="72" spans="1:10" x14ac:dyDescent="0.25">
      <c r="A72" s="9">
        <v>43678</v>
      </c>
      <c r="B72" s="86" t="s">
        <v>77</v>
      </c>
      <c r="C72" s="87"/>
      <c r="D72" s="101" t="s">
        <v>56</v>
      </c>
      <c r="E72" s="101"/>
      <c r="F72" s="101"/>
      <c r="G72" s="103" t="s">
        <v>79</v>
      </c>
      <c r="H72" s="103"/>
      <c r="I72" s="107">
        <v>1822.73</v>
      </c>
      <c r="J72" s="107"/>
    </row>
    <row r="73" spans="1:10" x14ac:dyDescent="0.25">
      <c r="A73" s="9">
        <v>43678</v>
      </c>
      <c r="B73" s="79" t="s">
        <v>77</v>
      </c>
      <c r="C73" s="80"/>
      <c r="D73" s="81" t="s">
        <v>80</v>
      </c>
      <c r="E73" s="82"/>
      <c r="F73" s="83"/>
      <c r="G73" s="103" t="s">
        <v>79</v>
      </c>
      <c r="H73" s="103"/>
      <c r="I73" s="104">
        <v>1534.56</v>
      </c>
      <c r="J73" s="105"/>
    </row>
    <row r="74" spans="1:10" x14ac:dyDescent="0.25">
      <c r="A74" s="9">
        <v>43678</v>
      </c>
      <c r="B74" s="86" t="s">
        <v>77</v>
      </c>
      <c r="C74" s="87"/>
      <c r="D74" s="77" t="s">
        <v>81</v>
      </c>
      <c r="E74" s="88"/>
      <c r="F74" s="78"/>
      <c r="G74" s="103" t="s">
        <v>79</v>
      </c>
      <c r="H74" s="103"/>
      <c r="I74" s="98">
        <v>0</v>
      </c>
      <c r="J74" s="99"/>
    </row>
    <row r="75" spans="1:10" x14ac:dyDescent="0.25">
      <c r="A75" s="9">
        <v>43678</v>
      </c>
      <c r="B75" s="86" t="s">
        <v>77</v>
      </c>
      <c r="C75" s="87"/>
      <c r="D75" s="77" t="s">
        <v>82</v>
      </c>
      <c r="E75" s="88"/>
      <c r="F75" s="78"/>
      <c r="G75" s="103" t="s">
        <v>79</v>
      </c>
      <c r="H75" s="103"/>
      <c r="I75" s="98">
        <v>1534.56</v>
      </c>
      <c r="J75" s="99"/>
    </row>
    <row r="76" spans="1:10" x14ac:dyDescent="0.25">
      <c r="A76" s="9">
        <v>43678</v>
      </c>
      <c r="B76" s="86" t="s">
        <v>77</v>
      </c>
      <c r="C76" s="87"/>
      <c r="D76" s="101" t="s">
        <v>83</v>
      </c>
      <c r="E76" s="101"/>
      <c r="F76" s="101"/>
      <c r="G76" s="103" t="s">
        <v>79</v>
      </c>
      <c r="H76" s="103"/>
      <c r="I76" s="107">
        <v>917.47</v>
      </c>
      <c r="J76" s="107"/>
    </row>
    <row r="77" spans="1:10" x14ac:dyDescent="0.25">
      <c r="A77" s="9">
        <v>43678</v>
      </c>
      <c r="B77" s="86" t="s">
        <v>77</v>
      </c>
      <c r="C77" s="87"/>
      <c r="D77" s="101" t="s">
        <v>84</v>
      </c>
      <c r="E77" s="101"/>
      <c r="F77" s="101"/>
      <c r="G77" s="103" t="s">
        <v>79</v>
      </c>
      <c r="H77" s="103"/>
      <c r="I77" s="107">
        <v>1701.22</v>
      </c>
      <c r="J77" s="107"/>
    </row>
    <row r="78" spans="1:10" x14ac:dyDescent="0.25">
      <c r="A78" s="9">
        <v>43678</v>
      </c>
      <c r="B78" s="86" t="s">
        <v>77</v>
      </c>
      <c r="C78" s="87"/>
      <c r="D78" s="108" t="s">
        <v>85</v>
      </c>
      <c r="E78" s="108"/>
      <c r="F78" s="108"/>
      <c r="G78" s="103" t="s">
        <v>79</v>
      </c>
      <c r="H78" s="103"/>
      <c r="I78" s="98">
        <v>1534.56</v>
      </c>
      <c r="J78" s="99"/>
    </row>
    <row r="79" spans="1:10" x14ac:dyDescent="0.25">
      <c r="A79" s="9">
        <v>43678</v>
      </c>
      <c r="B79" s="86" t="s">
        <v>77</v>
      </c>
      <c r="C79" s="87"/>
      <c r="D79" s="101" t="s">
        <v>86</v>
      </c>
      <c r="E79" s="101"/>
      <c r="F79" s="101"/>
      <c r="G79" s="103" t="s">
        <v>79</v>
      </c>
      <c r="H79" s="103"/>
      <c r="I79" s="107">
        <v>0</v>
      </c>
      <c r="J79" s="107"/>
    </row>
    <row r="80" spans="1:10" x14ac:dyDescent="0.25">
      <c r="A80" s="9">
        <v>43678</v>
      </c>
      <c r="B80" s="86" t="s">
        <v>77</v>
      </c>
      <c r="C80" s="87"/>
      <c r="D80" s="101" t="s">
        <v>87</v>
      </c>
      <c r="E80" s="101"/>
      <c r="F80" s="101"/>
      <c r="G80" s="103" t="s">
        <v>79</v>
      </c>
      <c r="H80" s="103"/>
      <c r="I80" s="107">
        <v>1822.73</v>
      </c>
      <c r="J80" s="107"/>
    </row>
    <row r="81" spans="1:10" x14ac:dyDescent="0.25">
      <c r="A81" s="9">
        <v>43678</v>
      </c>
      <c r="B81" s="86" t="s">
        <v>77</v>
      </c>
      <c r="C81" s="87"/>
      <c r="D81" s="109" t="s">
        <v>88</v>
      </c>
      <c r="E81" s="109"/>
      <c r="F81" s="109"/>
      <c r="G81" s="103" t="s">
        <v>79</v>
      </c>
      <c r="H81" s="103"/>
      <c r="I81" s="110">
        <v>1822.73</v>
      </c>
      <c r="J81" s="110"/>
    </row>
    <row r="82" spans="1:10" x14ac:dyDescent="0.25">
      <c r="A82" s="9">
        <v>43678</v>
      </c>
      <c r="B82" s="86" t="s">
        <v>77</v>
      </c>
      <c r="C82" s="87"/>
      <c r="D82" s="86" t="s">
        <v>89</v>
      </c>
      <c r="E82" s="108"/>
      <c r="F82" s="87"/>
      <c r="G82" s="103" t="s">
        <v>79</v>
      </c>
      <c r="H82" s="103"/>
      <c r="I82" s="98">
        <v>1534.56</v>
      </c>
      <c r="J82" s="99"/>
    </row>
    <row r="83" spans="1:10" x14ac:dyDescent="0.25">
      <c r="A83" s="9">
        <v>43678</v>
      </c>
      <c r="B83" s="86" t="s">
        <v>77</v>
      </c>
      <c r="C83" s="87"/>
      <c r="D83" s="111" t="s">
        <v>90</v>
      </c>
      <c r="E83" s="111"/>
      <c r="F83" s="111"/>
      <c r="G83" s="103" t="s">
        <v>79</v>
      </c>
      <c r="H83" s="103"/>
      <c r="I83" s="112">
        <v>1822.73</v>
      </c>
      <c r="J83" s="112"/>
    </row>
    <row r="84" spans="1:10" x14ac:dyDescent="0.25">
      <c r="A84" s="9">
        <v>43678</v>
      </c>
      <c r="B84" s="86" t="s">
        <v>77</v>
      </c>
      <c r="C84" s="87"/>
      <c r="D84" s="101" t="s">
        <v>91</v>
      </c>
      <c r="E84" s="101"/>
      <c r="F84" s="101"/>
      <c r="G84" s="103" t="s">
        <v>79</v>
      </c>
      <c r="H84" s="103"/>
      <c r="I84" s="107">
        <v>1534.56</v>
      </c>
      <c r="J84" s="107"/>
    </row>
    <row r="85" spans="1:10" x14ac:dyDescent="0.25">
      <c r="A85" s="9">
        <v>43678</v>
      </c>
      <c r="B85" s="86" t="s">
        <v>77</v>
      </c>
      <c r="C85" s="87"/>
      <c r="D85" s="101" t="s">
        <v>60</v>
      </c>
      <c r="E85" s="101"/>
      <c r="F85" s="101"/>
      <c r="G85" s="103" t="s">
        <v>79</v>
      </c>
      <c r="H85" s="103"/>
      <c r="I85" s="107">
        <v>1950</v>
      </c>
      <c r="J85" s="107"/>
    </row>
    <row r="86" spans="1:10" x14ac:dyDescent="0.25">
      <c r="A86" s="9">
        <v>43678</v>
      </c>
      <c r="B86" s="86" t="s">
        <v>77</v>
      </c>
      <c r="C86" s="87"/>
      <c r="D86" s="101" t="s">
        <v>92</v>
      </c>
      <c r="E86" s="101"/>
      <c r="F86" s="101"/>
      <c r="G86" s="103" t="s">
        <v>79</v>
      </c>
      <c r="H86" s="103"/>
      <c r="I86" s="107">
        <v>1534.56</v>
      </c>
      <c r="J86" s="107"/>
    </row>
    <row r="87" spans="1:10" x14ac:dyDescent="0.25">
      <c r="A87" s="9">
        <v>43678</v>
      </c>
      <c r="B87" s="86" t="s">
        <v>77</v>
      </c>
      <c r="C87" s="87"/>
      <c r="D87" s="101" t="s">
        <v>93</v>
      </c>
      <c r="E87" s="101"/>
      <c r="F87" s="101"/>
      <c r="G87" s="103" t="s">
        <v>79</v>
      </c>
      <c r="H87" s="103"/>
      <c r="I87" s="107">
        <v>1822.73</v>
      </c>
      <c r="J87" s="107"/>
    </row>
    <row r="88" spans="1:10" x14ac:dyDescent="0.25">
      <c r="A88" s="9">
        <v>43678</v>
      </c>
      <c r="B88" s="86" t="s">
        <v>77</v>
      </c>
      <c r="C88" s="87"/>
      <c r="D88" s="101" t="s">
        <v>94</v>
      </c>
      <c r="E88" s="101"/>
      <c r="F88" s="101"/>
      <c r="G88" s="103" t="s">
        <v>79</v>
      </c>
      <c r="H88" s="103"/>
      <c r="I88" s="107">
        <v>0</v>
      </c>
      <c r="J88" s="107"/>
    </row>
    <row r="89" spans="1:10" x14ac:dyDescent="0.25">
      <c r="A89" s="9">
        <v>43678</v>
      </c>
      <c r="B89" s="86" t="s">
        <v>77</v>
      </c>
      <c r="C89" s="87"/>
      <c r="D89" s="101" t="s">
        <v>95</v>
      </c>
      <c r="E89" s="101"/>
      <c r="F89" s="101"/>
      <c r="G89" s="103" t="s">
        <v>79</v>
      </c>
      <c r="H89" s="103"/>
      <c r="I89" s="107">
        <v>1534.56</v>
      </c>
      <c r="J89" s="107"/>
    </row>
    <row r="90" spans="1:10" x14ac:dyDescent="0.25">
      <c r="A90" s="9">
        <v>43678</v>
      </c>
      <c r="B90" s="86" t="s">
        <v>77</v>
      </c>
      <c r="C90" s="87"/>
      <c r="D90" s="101" t="s">
        <v>96</v>
      </c>
      <c r="E90" s="101"/>
      <c r="F90" s="101"/>
      <c r="G90" s="103" t="s">
        <v>79</v>
      </c>
      <c r="H90" s="103"/>
      <c r="I90" s="107">
        <v>0</v>
      </c>
      <c r="J90" s="107"/>
    </row>
    <row r="91" spans="1:10" x14ac:dyDescent="0.25">
      <c r="A91" s="9">
        <v>43678</v>
      </c>
      <c r="B91" s="86" t="s">
        <v>77</v>
      </c>
      <c r="C91" s="87"/>
      <c r="D91" s="101" t="s">
        <v>97</v>
      </c>
      <c r="E91" s="101"/>
      <c r="F91" s="101"/>
      <c r="G91" s="103" t="s">
        <v>79</v>
      </c>
      <c r="H91" s="103"/>
      <c r="I91" s="107">
        <v>1534.56</v>
      </c>
      <c r="J91" s="107"/>
    </row>
    <row r="92" spans="1:10" x14ac:dyDescent="0.25">
      <c r="A92" s="9">
        <v>43678</v>
      </c>
      <c r="B92" s="86" t="s">
        <v>77</v>
      </c>
      <c r="C92" s="87"/>
      <c r="D92" s="86" t="s">
        <v>98</v>
      </c>
      <c r="E92" s="108"/>
      <c r="F92" s="87"/>
      <c r="G92" s="103" t="s">
        <v>79</v>
      </c>
      <c r="H92" s="103"/>
      <c r="I92" s="98">
        <v>1534.56</v>
      </c>
      <c r="J92" s="99"/>
    </row>
    <row r="93" spans="1:10" x14ac:dyDescent="0.25">
      <c r="A93" s="9">
        <v>43678</v>
      </c>
      <c r="B93" s="86" t="s">
        <v>77</v>
      </c>
      <c r="C93" s="87"/>
      <c r="D93" s="101" t="s">
        <v>99</v>
      </c>
      <c r="E93" s="101"/>
      <c r="F93" s="101"/>
      <c r="G93" s="103" t="s">
        <v>79</v>
      </c>
      <c r="H93" s="103"/>
      <c r="I93" s="107">
        <v>2041.79</v>
      </c>
      <c r="J93" s="107"/>
    </row>
    <row r="94" spans="1:10" x14ac:dyDescent="0.25">
      <c r="A94" s="9">
        <v>43678</v>
      </c>
      <c r="B94" s="86" t="s">
        <v>77</v>
      </c>
      <c r="C94" s="87"/>
      <c r="D94" s="77" t="s">
        <v>100</v>
      </c>
      <c r="E94" s="88"/>
      <c r="F94" s="78"/>
      <c r="G94" s="103" t="s">
        <v>79</v>
      </c>
      <c r="H94" s="103"/>
      <c r="I94" s="98">
        <v>0</v>
      </c>
      <c r="J94" s="99"/>
    </row>
    <row r="95" spans="1:10" x14ac:dyDescent="0.25">
      <c r="A95" s="9">
        <v>43678</v>
      </c>
      <c r="B95" s="86" t="s">
        <v>77</v>
      </c>
      <c r="C95" s="87"/>
      <c r="D95" s="77" t="s">
        <v>101</v>
      </c>
      <c r="E95" s="88"/>
      <c r="F95" s="78"/>
      <c r="G95" s="103" t="s">
        <v>79</v>
      </c>
      <c r="H95" s="103"/>
      <c r="I95" s="98">
        <v>1822.73</v>
      </c>
      <c r="J95" s="99"/>
    </row>
    <row r="96" spans="1:10" x14ac:dyDescent="0.25">
      <c r="A96" s="9">
        <v>43678</v>
      </c>
      <c r="B96" s="86" t="s">
        <v>77</v>
      </c>
      <c r="C96" s="87"/>
      <c r="D96" s="101" t="s">
        <v>59</v>
      </c>
      <c r="E96" s="101"/>
      <c r="F96" s="101"/>
      <c r="G96" s="103" t="s">
        <v>79</v>
      </c>
      <c r="H96" s="103"/>
      <c r="I96" s="107">
        <v>1534.56</v>
      </c>
      <c r="J96" s="107"/>
    </row>
    <row r="97" spans="1:10" x14ac:dyDescent="0.25">
      <c r="A97" s="9">
        <v>43678</v>
      </c>
      <c r="B97" s="86" t="s">
        <v>77</v>
      </c>
      <c r="C97" s="87"/>
      <c r="D97" s="101" t="s">
        <v>102</v>
      </c>
      <c r="E97" s="101"/>
      <c r="F97" s="101"/>
      <c r="G97" s="103" t="s">
        <v>79</v>
      </c>
      <c r="H97" s="103"/>
      <c r="I97" s="107">
        <v>1534.56</v>
      </c>
      <c r="J97" s="107"/>
    </row>
    <row r="98" spans="1:10" x14ac:dyDescent="0.25">
      <c r="A98" s="9">
        <v>43678</v>
      </c>
      <c r="B98" s="86" t="s">
        <v>77</v>
      </c>
      <c r="C98" s="87"/>
      <c r="D98" s="101" t="s">
        <v>103</v>
      </c>
      <c r="E98" s="101"/>
      <c r="F98" s="101"/>
      <c r="G98" s="103" t="s">
        <v>79</v>
      </c>
      <c r="H98" s="103"/>
      <c r="I98" s="107">
        <v>1822.73</v>
      </c>
      <c r="J98" s="107"/>
    </row>
    <row r="99" spans="1:10" x14ac:dyDescent="0.25">
      <c r="A99" s="13">
        <v>43678</v>
      </c>
      <c r="B99" s="135" t="s">
        <v>77</v>
      </c>
      <c r="C99" s="136"/>
      <c r="D99" s="137" t="s">
        <v>104</v>
      </c>
      <c r="E99" s="137"/>
      <c r="F99" s="137"/>
      <c r="G99" s="138" t="s">
        <v>79</v>
      </c>
      <c r="H99" s="138"/>
      <c r="I99" s="98">
        <v>1906.45</v>
      </c>
      <c r="J99" s="99"/>
    </row>
    <row r="100" spans="1:10" x14ac:dyDescent="0.25">
      <c r="A100" s="131" t="s">
        <v>106</v>
      </c>
      <c r="B100" s="132"/>
      <c r="C100" s="132"/>
      <c r="D100" s="132"/>
      <c r="E100" s="132"/>
      <c r="F100" s="132"/>
      <c r="G100" s="132"/>
      <c r="H100" s="133"/>
      <c r="I100" s="129">
        <f>SUM(I54:I99)</f>
        <v>64491.14</v>
      </c>
      <c r="J100" s="130"/>
    </row>
    <row r="101" spans="1:10" x14ac:dyDescent="0.25">
      <c r="A101" s="10"/>
      <c r="B101" s="14"/>
      <c r="C101" s="14"/>
      <c r="D101" s="12"/>
      <c r="E101" s="12"/>
      <c r="F101" s="12"/>
      <c r="G101" s="12"/>
      <c r="H101" s="12"/>
      <c r="I101" s="15"/>
      <c r="J101" s="15"/>
    </row>
    <row r="102" spans="1:10" x14ac:dyDescent="0.25">
      <c r="A102" s="10"/>
      <c r="B102" s="14"/>
      <c r="C102" s="14"/>
      <c r="D102" s="12"/>
      <c r="E102" s="12"/>
      <c r="F102" s="12"/>
      <c r="G102" s="12"/>
      <c r="H102" s="12"/>
      <c r="I102" s="15"/>
      <c r="J102" s="15"/>
    </row>
    <row r="103" spans="1:10" x14ac:dyDescent="0.25">
      <c r="A103" s="10"/>
      <c r="B103" s="14"/>
      <c r="C103" s="14"/>
      <c r="D103" s="12"/>
      <c r="E103" s="12"/>
      <c r="F103" s="12"/>
      <c r="G103" s="12"/>
      <c r="H103" s="12"/>
      <c r="I103" s="15"/>
      <c r="J103" s="15"/>
    </row>
    <row r="104" spans="1:10" x14ac:dyDescent="0.25">
      <c r="A104" s="9">
        <v>43678</v>
      </c>
      <c r="B104" s="86" t="s">
        <v>77</v>
      </c>
      <c r="C104" s="87"/>
      <c r="D104" s="101" t="s">
        <v>105</v>
      </c>
      <c r="E104" s="101"/>
      <c r="F104" s="101"/>
      <c r="G104" s="113" t="s">
        <v>79</v>
      </c>
      <c r="H104" s="113"/>
      <c r="I104" s="107">
        <v>2146.17</v>
      </c>
      <c r="J104" s="107"/>
    </row>
    <row r="105" spans="1:10" x14ac:dyDescent="0.25">
      <c r="A105" s="120" t="s">
        <v>106</v>
      </c>
      <c r="B105" s="121"/>
      <c r="C105" s="121"/>
      <c r="D105" s="121"/>
      <c r="E105" s="121"/>
      <c r="F105" s="121"/>
      <c r="G105" s="121"/>
      <c r="H105" s="122"/>
      <c r="I105" s="123">
        <f>SUM(I104)</f>
        <v>2146.17</v>
      </c>
      <c r="J105" s="122"/>
    </row>
    <row r="106" spans="1:10" x14ac:dyDescent="0.25">
      <c r="A106" s="124" t="s">
        <v>20</v>
      </c>
      <c r="B106" s="124"/>
      <c r="C106" s="124"/>
      <c r="D106" s="124"/>
      <c r="E106" s="124"/>
      <c r="F106" s="124"/>
      <c r="G106" s="124"/>
      <c r="H106" s="124"/>
      <c r="I106" s="125">
        <f>SUM(I105,I100,I50)</f>
        <v>67593.59</v>
      </c>
      <c r="J106" s="124"/>
    </row>
    <row r="109" spans="1:10" x14ac:dyDescent="0.25">
      <c r="A109" s="10"/>
      <c r="B109" s="116"/>
      <c r="C109" s="116"/>
      <c r="D109" s="118"/>
      <c r="E109" s="118"/>
      <c r="F109" s="118"/>
      <c r="G109" s="117"/>
      <c r="H109" s="117"/>
      <c r="I109" s="119"/>
      <c r="J109" s="119"/>
    </row>
    <row r="110" spans="1:10" x14ac:dyDescent="0.25">
      <c r="A110" s="10"/>
      <c r="B110" s="116"/>
      <c r="C110" s="116"/>
      <c r="D110" s="117"/>
      <c r="E110" s="117"/>
      <c r="F110" s="117"/>
      <c r="G110" s="118"/>
      <c r="H110" s="118"/>
      <c r="I110" s="119"/>
      <c r="J110" s="119"/>
    </row>
    <row r="111" spans="1:10" x14ac:dyDescent="0.25">
      <c r="A111" s="114" t="s">
        <v>126</v>
      </c>
      <c r="B111" s="114"/>
      <c r="C111" s="114"/>
      <c r="D111" s="114"/>
      <c r="E111" s="114"/>
      <c r="F111" s="114"/>
      <c r="G111" s="114"/>
      <c r="H111" s="114"/>
      <c r="I111" s="114"/>
      <c r="J111" s="114"/>
    </row>
    <row r="112" spans="1:10" x14ac:dyDescent="0.25">
      <c r="A112" s="114" t="s">
        <v>107</v>
      </c>
      <c r="B112" s="114"/>
      <c r="C112" s="114"/>
      <c r="D112" s="114"/>
      <c r="E112" s="114"/>
      <c r="F112" s="114"/>
      <c r="G112" s="114"/>
      <c r="H112" s="114"/>
      <c r="I112" s="114"/>
      <c r="J112" s="114"/>
    </row>
    <row r="113" spans="1:10" x14ac:dyDescent="0.25">
      <c r="A113" s="114" t="s">
        <v>108</v>
      </c>
      <c r="B113" s="114"/>
      <c r="C113" s="114"/>
      <c r="D113" s="114"/>
      <c r="E113" s="114"/>
      <c r="F113" s="114"/>
      <c r="G113" s="114"/>
      <c r="H113" s="114"/>
      <c r="I113" s="114"/>
      <c r="J113" s="114"/>
    </row>
    <row r="114" spans="1:10" x14ac:dyDescent="0.25">
      <c r="A114" s="115" t="s">
        <v>109</v>
      </c>
      <c r="B114" s="115"/>
      <c r="C114" s="115"/>
      <c r="D114" s="115"/>
      <c r="E114" s="115"/>
      <c r="F114" s="115"/>
      <c r="G114" s="115"/>
      <c r="H114" s="115"/>
      <c r="I114" s="115"/>
      <c r="J114" s="115"/>
    </row>
  </sheetData>
  <mergeCells count="274">
    <mergeCell ref="B95:C95"/>
    <mergeCell ref="D95:F95"/>
    <mergeCell ref="G95:H95"/>
    <mergeCell ref="I95:J95"/>
    <mergeCell ref="B96:C96"/>
    <mergeCell ref="D96:F96"/>
    <mergeCell ref="G96:H96"/>
    <mergeCell ref="I96:J96"/>
    <mergeCell ref="B93:C93"/>
    <mergeCell ref="D93:F93"/>
    <mergeCell ref="A113:J113"/>
    <mergeCell ref="A114:J114"/>
    <mergeCell ref="B46:C46"/>
    <mergeCell ref="B47:C47"/>
    <mergeCell ref="B48:C48"/>
    <mergeCell ref="B49:C49"/>
    <mergeCell ref="D46:F46"/>
    <mergeCell ref="D47:F47"/>
    <mergeCell ref="D48:F48"/>
    <mergeCell ref="D49:F49"/>
    <mergeCell ref="B110:C110"/>
    <mergeCell ref="D110:F110"/>
    <mergeCell ref="G110:H110"/>
    <mergeCell ref="I110:J110"/>
    <mergeCell ref="A111:J111"/>
    <mergeCell ref="A112:J112"/>
    <mergeCell ref="A105:H105"/>
    <mergeCell ref="I105:J105"/>
    <mergeCell ref="A106:H106"/>
    <mergeCell ref="I106:J106"/>
    <mergeCell ref="B109:C109"/>
    <mergeCell ref="D109:F109"/>
    <mergeCell ref="G109:H109"/>
    <mergeCell ref="I109:J109"/>
    <mergeCell ref="B104:C104"/>
    <mergeCell ref="D104:F104"/>
    <mergeCell ref="G104:H104"/>
    <mergeCell ref="I104:J104"/>
    <mergeCell ref="B97:C97"/>
    <mergeCell ref="D97:F97"/>
    <mergeCell ref="G97:H97"/>
    <mergeCell ref="I97:J97"/>
    <mergeCell ref="B98:C98"/>
    <mergeCell ref="D98:F98"/>
    <mergeCell ref="G98:H98"/>
    <mergeCell ref="I98:J98"/>
    <mergeCell ref="A100:H100"/>
    <mergeCell ref="I100:J100"/>
    <mergeCell ref="B99:C99"/>
    <mergeCell ref="D99:F99"/>
    <mergeCell ref="G99:H99"/>
    <mergeCell ref="I99:J99"/>
    <mergeCell ref="G93:H93"/>
    <mergeCell ref="I93:J93"/>
    <mergeCell ref="B94:C94"/>
    <mergeCell ref="D94:F94"/>
    <mergeCell ref="G94:H94"/>
    <mergeCell ref="I94:J94"/>
    <mergeCell ref="B91:C91"/>
    <mergeCell ref="D91:F91"/>
    <mergeCell ref="G91:H91"/>
    <mergeCell ref="I91:J91"/>
    <mergeCell ref="B92:C92"/>
    <mergeCell ref="D92:F92"/>
    <mergeCell ref="G92:H92"/>
    <mergeCell ref="I92:J92"/>
    <mergeCell ref="B89:C89"/>
    <mergeCell ref="D89:F89"/>
    <mergeCell ref="G89:H89"/>
    <mergeCell ref="I89:J89"/>
    <mergeCell ref="B90:C90"/>
    <mergeCell ref="D90:F90"/>
    <mergeCell ref="G90:H90"/>
    <mergeCell ref="I90:J90"/>
    <mergeCell ref="B87:C87"/>
    <mergeCell ref="D87:F87"/>
    <mergeCell ref="G87:H87"/>
    <mergeCell ref="I87:J87"/>
    <mergeCell ref="B88:C88"/>
    <mergeCell ref="D88:F88"/>
    <mergeCell ref="G88:H88"/>
    <mergeCell ref="I88:J88"/>
    <mergeCell ref="B85:C85"/>
    <mergeCell ref="D85:F85"/>
    <mergeCell ref="G85:H85"/>
    <mergeCell ref="I85:J85"/>
    <mergeCell ref="B86:C86"/>
    <mergeCell ref="D86:F86"/>
    <mergeCell ref="G86:H86"/>
    <mergeCell ref="I86:J86"/>
    <mergeCell ref="B83:C83"/>
    <mergeCell ref="D83:F83"/>
    <mergeCell ref="G83:H83"/>
    <mergeCell ref="I83:J83"/>
    <mergeCell ref="B84:C84"/>
    <mergeCell ref="D84:F84"/>
    <mergeCell ref="G84:H84"/>
    <mergeCell ref="I84:J84"/>
    <mergeCell ref="B81:C81"/>
    <mergeCell ref="D81:F81"/>
    <mergeCell ref="G81:H81"/>
    <mergeCell ref="I81:J81"/>
    <mergeCell ref="B82:C82"/>
    <mergeCell ref="D82:F82"/>
    <mergeCell ref="G82:H82"/>
    <mergeCell ref="I82:J82"/>
    <mergeCell ref="B79:C79"/>
    <mergeCell ref="D79:F79"/>
    <mergeCell ref="G79:H79"/>
    <mergeCell ref="I79:J79"/>
    <mergeCell ref="B80:C80"/>
    <mergeCell ref="D80:F80"/>
    <mergeCell ref="G80:H80"/>
    <mergeCell ref="I80:J80"/>
    <mergeCell ref="B77:C77"/>
    <mergeCell ref="D77:F77"/>
    <mergeCell ref="G77:H77"/>
    <mergeCell ref="I77:J77"/>
    <mergeCell ref="B78:C78"/>
    <mergeCell ref="D78:F78"/>
    <mergeCell ref="G78:H78"/>
    <mergeCell ref="I78:J78"/>
    <mergeCell ref="B75:C75"/>
    <mergeCell ref="D75:F75"/>
    <mergeCell ref="G75:H75"/>
    <mergeCell ref="I75:J75"/>
    <mergeCell ref="B76:C76"/>
    <mergeCell ref="D76:F76"/>
    <mergeCell ref="G76:H76"/>
    <mergeCell ref="I76:J76"/>
    <mergeCell ref="B73:C73"/>
    <mergeCell ref="D73:F73"/>
    <mergeCell ref="G73:H73"/>
    <mergeCell ref="I73:J73"/>
    <mergeCell ref="B74:C74"/>
    <mergeCell ref="D74:F74"/>
    <mergeCell ref="G74:H74"/>
    <mergeCell ref="I74:J74"/>
    <mergeCell ref="B71:C71"/>
    <mergeCell ref="D71:F71"/>
    <mergeCell ref="G71:H71"/>
    <mergeCell ref="I71:J71"/>
    <mergeCell ref="B72:C72"/>
    <mergeCell ref="D72:F72"/>
    <mergeCell ref="G72:H72"/>
    <mergeCell ref="I72:J72"/>
    <mergeCell ref="B69:C69"/>
    <mergeCell ref="D69:F69"/>
    <mergeCell ref="G69:H69"/>
    <mergeCell ref="I69:J69"/>
    <mergeCell ref="B70:C70"/>
    <mergeCell ref="D70:F70"/>
    <mergeCell ref="G70:H70"/>
    <mergeCell ref="I70:J70"/>
    <mergeCell ref="B67:C67"/>
    <mergeCell ref="D67:F67"/>
    <mergeCell ref="G67:H67"/>
    <mergeCell ref="I67:J67"/>
    <mergeCell ref="B68:C68"/>
    <mergeCell ref="D68:F68"/>
    <mergeCell ref="G68:H68"/>
    <mergeCell ref="I68:J68"/>
    <mergeCell ref="B65:C65"/>
    <mergeCell ref="D65:F65"/>
    <mergeCell ref="G65:H65"/>
    <mergeCell ref="I65:J65"/>
    <mergeCell ref="B66:C66"/>
    <mergeCell ref="D66:F66"/>
    <mergeCell ref="G66:H66"/>
    <mergeCell ref="I66:J66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59:C59"/>
    <mergeCell ref="D59:F59"/>
    <mergeCell ref="G59:H59"/>
    <mergeCell ref="I59:J59"/>
    <mergeCell ref="B60:C60"/>
    <mergeCell ref="D60:F60"/>
    <mergeCell ref="G60:H60"/>
    <mergeCell ref="I60:J60"/>
    <mergeCell ref="B58:C58"/>
    <mergeCell ref="D58:F58"/>
    <mergeCell ref="G58:H58"/>
    <mergeCell ref="I58:J58"/>
    <mergeCell ref="B54:C54"/>
    <mergeCell ref="D54:F54"/>
    <mergeCell ref="G54:H54"/>
    <mergeCell ref="I54:J54"/>
    <mergeCell ref="B56:C56"/>
    <mergeCell ref="D56:F56"/>
    <mergeCell ref="G56:H56"/>
    <mergeCell ref="I56:J56"/>
    <mergeCell ref="B57:C57"/>
    <mergeCell ref="D57:F57"/>
    <mergeCell ref="G57:H57"/>
    <mergeCell ref="I57:J57"/>
    <mergeCell ref="B45:C45"/>
    <mergeCell ref="D45:F45"/>
    <mergeCell ref="G45:H45"/>
    <mergeCell ref="I45:J45"/>
    <mergeCell ref="B55:C55"/>
    <mergeCell ref="D55:F55"/>
    <mergeCell ref="G55:H55"/>
    <mergeCell ref="I55:J55"/>
    <mergeCell ref="G46:H46"/>
    <mergeCell ref="G47:H47"/>
    <mergeCell ref="A50:H50"/>
    <mergeCell ref="I50:J50"/>
    <mergeCell ref="G48:H48"/>
    <mergeCell ref="G49:H49"/>
    <mergeCell ref="I46:J46"/>
    <mergeCell ref="I47:J47"/>
    <mergeCell ref="I48:J48"/>
    <mergeCell ref="I49:J49"/>
    <mergeCell ref="A39:F39"/>
    <mergeCell ref="G39:J39"/>
    <mergeCell ref="A41:J41"/>
    <mergeCell ref="B44:C44"/>
    <mergeCell ref="D44:F44"/>
    <mergeCell ref="G44:H44"/>
    <mergeCell ref="I44:J44"/>
    <mergeCell ref="A36:F36"/>
    <mergeCell ref="G36:J36"/>
    <mergeCell ref="A37:F37"/>
    <mergeCell ref="G37:J37"/>
    <mergeCell ref="A38:F38"/>
    <mergeCell ref="G38:J38"/>
    <mergeCell ref="A34:C34"/>
    <mergeCell ref="D34:F34"/>
    <mergeCell ref="G34:J34"/>
    <mergeCell ref="A35:C35"/>
    <mergeCell ref="D35:F35"/>
    <mergeCell ref="G35:J35"/>
    <mergeCell ref="A32:C32"/>
    <mergeCell ref="D32:F32"/>
    <mergeCell ref="G32:J32"/>
    <mergeCell ref="A33:C33"/>
    <mergeCell ref="D33:F33"/>
    <mergeCell ref="G33:J33"/>
    <mergeCell ref="A25:H25"/>
    <mergeCell ref="I25:J25"/>
    <mergeCell ref="A27:J27"/>
    <mergeCell ref="A28:J28"/>
    <mergeCell ref="A29:J29"/>
    <mergeCell ref="A31:J31"/>
    <mergeCell ref="A23:B23"/>
    <mergeCell ref="C23:E23"/>
    <mergeCell ref="F23:H23"/>
    <mergeCell ref="I23:J23"/>
    <mergeCell ref="A24:H24"/>
    <mergeCell ref="I24:J24"/>
    <mergeCell ref="A4:J4"/>
    <mergeCell ref="A5:J5"/>
    <mergeCell ref="A6:J6"/>
    <mergeCell ref="A8:J8"/>
    <mergeCell ref="A21:J21"/>
    <mergeCell ref="A22:B22"/>
    <mergeCell ref="C22:E22"/>
    <mergeCell ref="F22:H22"/>
    <mergeCell ref="I22:J2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2019-08-19T19:31:17Z</cp:lastPrinted>
  <dcterms:created xsi:type="dcterms:W3CDTF">2019-08-16T18:41:33Z</dcterms:created>
  <dcterms:modified xsi:type="dcterms:W3CDTF">2019-09-05T20:30:33Z</dcterms:modified>
</cp:coreProperties>
</file>